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565" activeTab="0"/>
  </bookViews>
  <sheets>
    <sheet name="13Е013ЕП1_ЈУЛ 2019. (од 24.06. 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<sst xmlns="http://schemas.openxmlformats.org/spreadsheetml/2006/main" count="67" uniqueCount="64">
  <si>
    <t>Број индекса</t>
  </si>
  <si>
    <t>Презиме</t>
  </si>
  <si>
    <t>Име</t>
  </si>
  <si>
    <t>Предиспитне</t>
  </si>
  <si>
    <t>Зад. 1</t>
  </si>
  <si>
    <t>Зад. 2</t>
  </si>
  <si>
    <t>Зад. 3</t>
  </si>
  <si>
    <t>Писмени</t>
  </si>
  <si>
    <t>Укупно</t>
  </si>
  <si>
    <t>Лаб</t>
  </si>
  <si>
    <t>Teорија</t>
  </si>
  <si>
    <t>Оцена</t>
  </si>
  <si>
    <t>2016/0160</t>
  </si>
  <si>
    <t>Миљевић</t>
  </si>
  <si>
    <t>Бранко</t>
  </si>
  <si>
    <t>Тодоровић</t>
  </si>
  <si>
    <t>2018/0352</t>
  </si>
  <si>
    <t>Обрадовић</t>
  </si>
  <si>
    <t>Надежда</t>
  </si>
  <si>
    <t>2018/0279</t>
  </si>
  <si>
    <t>Ђашић</t>
  </si>
  <si>
    <t>Марко</t>
  </si>
  <si>
    <t>2017/0481</t>
  </si>
  <si>
    <t>Никола</t>
  </si>
  <si>
    <t>2015/0201</t>
  </si>
  <si>
    <t>Дашић</t>
  </si>
  <si>
    <t>Душанка</t>
  </si>
  <si>
    <t>2017/0488</t>
  </si>
  <si>
    <t>Соколовић</t>
  </si>
  <si>
    <t>Живко</t>
  </si>
  <si>
    <t>2018/0559</t>
  </si>
  <si>
    <t>Драгић</t>
  </si>
  <si>
    <t>Владан</t>
  </si>
  <si>
    <t>Активност</t>
  </si>
  <si>
    <t>2015/0601</t>
  </si>
  <si>
    <t>Брдаревић</t>
  </si>
  <si>
    <t>Милош</t>
  </si>
  <si>
    <t>2018/0534</t>
  </si>
  <si>
    <t>Цветковић</t>
  </si>
  <si>
    <t>Љубица</t>
  </si>
  <si>
    <t>Маја</t>
  </si>
  <si>
    <t>Војиновић</t>
  </si>
  <si>
    <t>2015/0310</t>
  </si>
  <si>
    <t>2017/0749</t>
  </si>
  <si>
    <t>Степановић</t>
  </si>
  <si>
    <t>Томислав</t>
  </si>
  <si>
    <t>2016/0528</t>
  </si>
  <si>
    <t>Станковић</t>
  </si>
  <si>
    <t>2017/0480</t>
  </si>
  <si>
    <t>Аџић</t>
  </si>
  <si>
    <t>2017/0476</t>
  </si>
  <si>
    <t>Савић</t>
  </si>
  <si>
    <t>Предраг</t>
  </si>
  <si>
    <t>2018/0681</t>
  </si>
  <si>
    <t>Милијић</t>
  </si>
  <si>
    <t>2018/0448</t>
  </si>
  <si>
    <t>Динчић</t>
  </si>
  <si>
    <t>Исидора</t>
  </si>
  <si>
    <t>Филип</t>
  </si>
  <si>
    <t>Нешић</t>
  </si>
  <si>
    <t>2011/0037</t>
  </si>
  <si>
    <t>2018/0179</t>
  </si>
  <si>
    <t>Вукотић</t>
  </si>
  <si>
    <t>Алекса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</si>
</sst>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[$-409]dddd\,\ mmmm\ d\,\ yyyy"/>
    <numFmt numFmtId="173" formatCode="[$-409]h:mm:ss\ AM/PM"/>
    <numFmt numFmtId="174" formatCode="0.000"/>
    <numFmt numFmtId="175" formatCode="0.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5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0" fontId="0" fillId="0" borderId="0" xfId="0" applyAlignment="1">
      <alignment horizontal="center"/>
    </xf>
    <xf numFmtId="49" fontId="0" fillId="0" borderId="1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3" fillId="0" borderId="10" xfId="0" applyFont="1" applyBorder="1" applyAlignment="1">
      <alignment horizontal="center"/>
    </xf>
    <xf numFmtId="0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44" fillId="0" borderId="10" xfId="0" applyFont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43" fillId="0" borderId="10" xfId="0" applyNumberFormat="1" applyFont="1" applyBorder="1" applyAlignment="1">
      <alignment horizontal="center"/>
    </xf>
    <xf numFmtId="0" fontId="43" fillId="0" borderId="10" xfId="0" applyNumberFormat="1" applyFont="1" applyFill="1" applyBorder="1" applyAlignment="1">
      <alignment horizontal="center"/>
    </xf>
    <xf numFmtId="0" fontId="43" fillId="0" borderId="10" xfId="0" applyFont="1" applyFill="1" applyBorder="1" applyAlignment="1">
      <alignment horizontal="center"/>
    </xf>
    <xf numFmtId="0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43" fillId="0" borderId="10" xfId="0" applyFont="1" applyBorder="1" applyAlignment="1">
      <alignment horizontal="center" vertical="center"/>
    </xf>
    <xf numFmtId="0" fontId="0" fillId="0" borderId="10" xfId="0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akultet\Asistent\Nastava%202020-2021\EP2\Lab\ep2_lab_poeni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2">
          <cell r="F2">
            <v>28</v>
          </cell>
        </row>
        <row r="3">
          <cell r="F3">
            <v>29</v>
          </cell>
        </row>
        <row r="4">
          <cell r="F4">
            <v>30</v>
          </cell>
        </row>
        <row r="5">
          <cell r="F5">
            <v>20</v>
          </cell>
        </row>
        <row r="6">
          <cell r="F6">
            <v>9</v>
          </cell>
        </row>
        <row r="7">
          <cell r="F7">
            <v>26</v>
          </cell>
        </row>
        <row r="8">
          <cell r="F8">
            <v>32</v>
          </cell>
        </row>
        <row r="9">
          <cell r="F9">
            <v>24</v>
          </cell>
        </row>
        <row r="10">
          <cell r="F10">
            <v>24</v>
          </cell>
        </row>
        <row r="11">
          <cell r="F11">
            <v>30</v>
          </cell>
        </row>
        <row r="12">
          <cell r="F12">
            <v>30</v>
          </cell>
        </row>
        <row r="13">
          <cell r="F13">
            <v>29</v>
          </cell>
        </row>
        <row r="14">
          <cell r="F14">
            <v>35</v>
          </cell>
        </row>
        <row r="15">
          <cell r="F15">
            <v>28</v>
          </cell>
        </row>
        <row r="16">
          <cell r="F16">
            <v>29</v>
          </cell>
        </row>
        <row r="17">
          <cell r="F17">
            <v>28</v>
          </cell>
        </row>
        <row r="18">
          <cell r="F18">
            <v>31</v>
          </cell>
        </row>
        <row r="19">
          <cell r="F19">
            <v>29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0"/>
  <sheetViews>
    <sheetView tabSelected="1" zoomScalePageLayoutView="0" workbookViewId="0" topLeftCell="A1">
      <selection activeCell="L14" sqref="L14"/>
    </sheetView>
  </sheetViews>
  <sheetFormatPr defaultColWidth="9.140625" defaultRowHeight="12.75"/>
  <cols>
    <col min="1" max="1" width="14.7109375" style="0" customWidth="1"/>
    <col min="2" max="2" width="15.421875" style="0" customWidth="1"/>
    <col min="3" max="3" width="12.421875" style="0" customWidth="1"/>
    <col min="4" max="4" width="9.28125" style="0" customWidth="1"/>
    <col min="5" max="5" width="12.00390625" style="0" customWidth="1"/>
    <col min="6" max="6" width="13.00390625" style="0" customWidth="1"/>
    <col min="7" max="7" width="9.28125" style="0" customWidth="1"/>
    <col min="9" max="9" width="11.140625" style="0" customWidth="1"/>
    <col min="11" max="11" width="12.8515625" style="0" customWidth="1"/>
    <col min="13" max="13" width="11.8515625" style="0" customWidth="1"/>
    <col min="14" max="14" width="24.7109375" style="0" customWidth="1"/>
  </cols>
  <sheetData>
    <row r="1" spans="1:14" s="1" customFormat="1" ht="12.75">
      <c r="A1" s="11" t="s">
        <v>0</v>
      </c>
      <c r="B1" s="11" t="s">
        <v>1</v>
      </c>
      <c r="C1" s="11" t="s">
        <v>2</v>
      </c>
      <c r="D1" s="12" t="s">
        <v>9</v>
      </c>
      <c r="E1" s="12" t="s">
        <v>33</v>
      </c>
      <c r="F1" s="12" t="s">
        <v>3</v>
      </c>
      <c r="G1" s="12" t="s">
        <v>10</v>
      </c>
      <c r="H1" s="12" t="s">
        <v>4</v>
      </c>
      <c r="I1" s="12" t="s">
        <v>5</v>
      </c>
      <c r="J1" s="12" t="s">
        <v>6</v>
      </c>
      <c r="K1" s="11" t="s">
        <v>7</v>
      </c>
      <c r="L1" s="11" t="s">
        <v>8</v>
      </c>
      <c r="M1" s="11" t="s">
        <v>11</v>
      </c>
      <c r="N1" s="16"/>
    </row>
    <row r="2" spans="1:13" ht="12.75">
      <c r="A2" s="14" t="s">
        <v>60</v>
      </c>
      <c r="B2" s="14" t="s">
        <v>59</v>
      </c>
      <c r="C2" s="14" t="s">
        <v>58</v>
      </c>
      <c r="D2" s="15">
        <f>'[1]Sheet1'!F2</f>
        <v>28</v>
      </c>
      <c r="E2" s="15"/>
      <c r="F2" s="5">
        <f aca="true" t="shared" si="0" ref="F2:F19">D2+E2</f>
        <v>28</v>
      </c>
      <c r="G2" s="23">
        <v>0</v>
      </c>
      <c r="H2" s="23">
        <v>19</v>
      </c>
      <c r="I2" s="15">
        <v>19</v>
      </c>
      <c r="J2" s="21">
        <v>14</v>
      </c>
      <c r="K2" s="7">
        <f aca="true" t="shared" si="1" ref="K2:K11">G2+H2+I2+J2</f>
        <v>52</v>
      </c>
      <c r="L2" s="6">
        <f aca="true" t="shared" si="2" ref="L2:L19">F2+K2</f>
        <v>80</v>
      </c>
      <c r="M2" s="13">
        <f aca="true" t="shared" si="3" ref="M2:M19">IF(K2&gt;=40,IF(L2&gt;=90,10,IF(L2&gt;=80,9,IF(L2&gt;=70,8,IF(L2&gt;=60,7,IF(L2&gt;=50,6,5))))),5)</f>
        <v>9</v>
      </c>
    </row>
    <row r="3" spans="1:13" ht="12.75">
      <c r="A3" s="14" t="s">
        <v>24</v>
      </c>
      <c r="B3" s="14" t="s">
        <v>25</v>
      </c>
      <c r="C3" s="14" t="s">
        <v>26</v>
      </c>
      <c r="D3" s="3">
        <f>'[1]Sheet1'!F3</f>
        <v>29</v>
      </c>
      <c r="E3" s="3"/>
      <c r="F3" s="5">
        <f t="shared" si="0"/>
        <v>29</v>
      </c>
      <c r="G3" s="15">
        <v>0</v>
      </c>
      <c r="H3" s="15">
        <v>5</v>
      </c>
      <c r="I3" s="15">
        <v>19</v>
      </c>
      <c r="J3" s="15">
        <v>17</v>
      </c>
      <c r="K3" s="7">
        <f t="shared" si="1"/>
        <v>41</v>
      </c>
      <c r="L3" s="6">
        <f t="shared" si="2"/>
        <v>70</v>
      </c>
      <c r="M3" s="13">
        <f t="shared" si="3"/>
        <v>8</v>
      </c>
    </row>
    <row r="4" spans="1:13" ht="12.75">
      <c r="A4" s="14" t="s">
        <v>42</v>
      </c>
      <c r="B4" s="14" t="s">
        <v>41</v>
      </c>
      <c r="C4" s="14" t="s">
        <v>40</v>
      </c>
      <c r="D4" s="22">
        <f>'[1]Sheet1'!F4</f>
        <v>30</v>
      </c>
      <c r="E4" s="12"/>
      <c r="F4" s="5">
        <f t="shared" si="0"/>
        <v>30</v>
      </c>
      <c r="G4" s="22">
        <v>5</v>
      </c>
      <c r="H4" s="22">
        <v>5</v>
      </c>
      <c r="I4" s="22">
        <v>17</v>
      </c>
      <c r="J4" s="22">
        <v>3</v>
      </c>
      <c r="K4" s="7">
        <f t="shared" si="1"/>
        <v>30</v>
      </c>
      <c r="L4" s="6">
        <f t="shared" si="2"/>
        <v>60</v>
      </c>
      <c r="M4" s="13">
        <f t="shared" si="3"/>
        <v>5</v>
      </c>
    </row>
    <row r="5" spans="1:13" ht="12.75">
      <c r="A5" s="14" t="s">
        <v>34</v>
      </c>
      <c r="B5" s="14" t="s">
        <v>35</v>
      </c>
      <c r="C5" s="14" t="s">
        <v>36</v>
      </c>
      <c r="D5" s="17">
        <f>'[1]Sheet1'!F5</f>
        <v>20</v>
      </c>
      <c r="E5" s="17"/>
      <c r="F5" s="5">
        <f t="shared" si="0"/>
        <v>20</v>
      </c>
      <c r="G5" s="18">
        <v>0</v>
      </c>
      <c r="H5" s="18">
        <v>0</v>
      </c>
      <c r="I5" s="17">
        <v>14</v>
      </c>
      <c r="J5" s="17">
        <v>0</v>
      </c>
      <c r="K5" s="7">
        <f t="shared" si="1"/>
        <v>14</v>
      </c>
      <c r="L5" s="6">
        <f t="shared" si="2"/>
        <v>34</v>
      </c>
      <c r="M5" s="13">
        <f t="shared" si="3"/>
        <v>5</v>
      </c>
    </row>
    <row r="6" spans="1:13" ht="12.75">
      <c r="A6" s="14" t="s">
        <v>12</v>
      </c>
      <c r="B6" s="14" t="s">
        <v>13</v>
      </c>
      <c r="C6" s="14" t="s">
        <v>14</v>
      </c>
      <c r="D6" s="3">
        <f>'[1]Sheet1'!F6</f>
        <v>9</v>
      </c>
      <c r="E6" s="3"/>
      <c r="F6" s="5">
        <f t="shared" si="0"/>
        <v>9</v>
      </c>
      <c r="G6" s="6">
        <v>0</v>
      </c>
      <c r="H6" s="7">
        <v>5</v>
      </c>
      <c r="I6" s="7">
        <v>10</v>
      </c>
      <c r="J6" s="7">
        <v>0</v>
      </c>
      <c r="K6" s="7">
        <f t="shared" si="1"/>
        <v>15</v>
      </c>
      <c r="L6" s="6">
        <f t="shared" si="2"/>
        <v>24</v>
      </c>
      <c r="M6" s="13">
        <f t="shared" si="3"/>
        <v>5</v>
      </c>
    </row>
    <row r="7" spans="1:13" ht="12.75">
      <c r="A7" s="14" t="s">
        <v>46</v>
      </c>
      <c r="B7" s="14" t="s">
        <v>47</v>
      </c>
      <c r="C7" s="14" t="s">
        <v>36</v>
      </c>
      <c r="D7" s="5">
        <f>'[1]Sheet1'!F7</f>
        <v>26</v>
      </c>
      <c r="E7" s="5"/>
      <c r="F7" s="5">
        <f t="shared" si="0"/>
        <v>26</v>
      </c>
      <c r="G7" s="6">
        <v>0</v>
      </c>
      <c r="H7" s="7">
        <v>1</v>
      </c>
      <c r="I7" s="7">
        <v>14</v>
      </c>
      <c r="J7" s="7">
        <v>0</v>
      </c>
      <c r="K7" s="7">
        <f t="shared" si="1"/>
        <v>15</v>
      </c>
      <c r="L7" s="6">
        <f t="shared" si="2"/>
        <v>41</v>
      </c>
      <c r="M7" s="13">
        <f t="shared" si="3"/>
        <v>5</v>
      </c>
    </row>
    <row r="8" spans="1:13" ht="12.75">
      <c r="A8" s="14" t="s">
        <v>50</v>
      </c>
      <c r="B8" s="14" t="s">
        <v>51</v>
      </c>
      <c r="C8" s="14" t="s">
        <v>52</v>
      </c>
      <c r="D8" s="15">
        <f>'[1]Sheet1'!F8</f>
        <v>32</v>
      </c>
      <c r="E8" s="15"/>
      <c r="F8" s="5">
        <f t="shared" si="0"/>
        <v>32</v>
      </c>
      <c r="G8" s="23">
        <v>3</v>
      </c>
      <c r="H8" s="23">
        <v>16</v>
      </c>
      <c r="I8" s="15">
        <v>12</v>
      </c>
      <c r="J8" s="21">
        <v>12</v>
      </c>
      <c r="K8" s="7">
        <f t="shared" si="1"/>
        <v>43</v>
      </c>
      <c r="L8" s="6">
        <f t="shared" si="2"/>
        <v>75</v>
      </c>
      <c r="M8" s="13">
        <f t="shared" si="3"/>
        <v>8</v>
      </c>
    </row>
    <row r="9" spans="1:13" ht="12.75">
      <c r="A9" s="14" t="s">
        <v>48</v>
      </c>
      <c r="B9" s="14" t="s">
        <v>49</v>
      </c>
      <c r="C9" s="14" t="s">
        <v>21</v>
      </c>
      <c r="D9" s="15">
        <f>'[1]Sheet1'!F9</f>
        <v>24</v>
      </c>
      <c r="E9" s="15"/>
      <c r="F9" s="5">
        <f t="shared" si="0"/>
        <v>24</v>
      </c>
      <c r="G9" s="23">
        <v>0</v>
      </c>
      <c r="H9" s="23">
        <v>1</v>
      </c>
      <c r="I9" s="15">
        <v>7</v>
      </c>
      <c r="J9" s="21">
        <v>2</v>
      </c>
      <c r="K9" s="7">
        <f t="shared" si="1"/>
        <v>10</v>
      </c>
      <c r="L9" s="6">
        <f t="shared" si="2"/>
        <v>34</v>
      </c>
      <c r="M9" s="13">
        <f t="shared" si="3"/>
        <v>5</v>
      </c>
    </row>
    <row r="10" spans="1:13" ht="12.75">
      <c r="A10" s="14" t="s">
        <v>22</v>
      </c>
      <c r="B10" s="14" t="s">
        <v>15</v>
      </c>
      <c r="C10" s="14" t="s">
        <v>23</v>
      </c>
      <c r="D10" s="3">
        <f>'[1]Sheet1'!F10</f>
        <v>24</v>
      </c>
      <c r="E10" s="3"/>
      <c r="F10" s="5">
        <f t="shared" si="0"/>
        <v>24</v>
      </c>
      <c r="G10" s="6">
        <v>0</v>
      </c>
      <c r="H10" s="7">
        <v>23</v>
      </c>
      <c r="I10" s="7">
        <v>17</v>
      </c>
      <c r="J10" s="7">
        <v>22</v>
      </c>
      <c r="K10" s="7">
        <f t="shared" si="1"/>
        <v>62</v>
      </c>
      <c r="L10" s="6">
        <f t="shared" si="2"/>
        <v>86</v>
      </c>
      <c r="M10" s="13">
        <f t="shared" si="3"/>
        <v>9</v>
      </c>
    </row>
    <row r="11" spans="1:13" ht="12.75">
      <c r="A11" s="14" t="s">
        <v>27</v>
      </c>
      <c r="B11" s="14" t="s">
        <v>28</v>
      </c>
      <c r="C11" s="14" t="s">
        <v>29</v>
      </c>
      <c r="D11" s="5">
        <f>'[1]Sheet1'!F11</f>
        <v>30</v>
      </c>
      <c r="E11" s="5"/>
      <c r="F11" s="5">
        <f t="shared" si="0"/>
        <v>30</v>
      </c>
      <c r="G11" s="6">
        <v>0</v>
      </c>
      <c r="H11" s="7">
        <v>10</v>
      </c>
      <c r="I11" s="7">
        <v>21</v>
      </c>
      <c r="J11" s="7">
        <v>22</v>
      </c>
      <c r="K11" s="7">
        <f t="shared" si="1"/>
        <v>53</v>
      </c>
      <c r="L11" s="6">
        <f t="shared" si="2"/>
        <v>83</v>
      </c>
      <c r="M11" s="13">
        <f t="shared" si="3"/>
        <v>9</v>
      </c>
    </row>
    <row r="12" spans="1:13" ht="12.75">
      <c r="A12" s="14" t="s">
        <v>43</v>
      </c>
      <c r="B12" s="14" t="s">
        <v>44</v>
      </c>
      <c r="C12" s="14" t="s">
        <v>45</v>
      </c>
      <c r="D12" s="5">
        <f>'[1]Sheet1'!F12</f>
        <v>30</v>
      </c>
      <c r="E12" s="5"/>
      <c r="F12" s="5">
        <f t="shared" si="0"/>
        <v>30</v>
      </c>
      <c r="G12" s="20">
        <v>0</v>
      </c>
      <c r="H12" s="6">
        <v>1</v>
      </c>
      <c r="I12" s="7">
        <v>15</v>
      </c>
      <c r="J12" s="7">
        <v>11</v>
      </c>
      <c r="K12" s="7">
        <f>H12+I12+J12+G12</f>
        <v>27</v>
      </c>
      <c r="L12" s="6">
        <f t="shared" si="2"/>
        <v>57</v>
      </c>
      <c r="M12" s="13">
        <f t="shared" si="3"/>
        <v>5</v>
      </c>
    </row>
    <row r="13" spans="1:13" ht="12.75">
      <c r="A13" s="14" t="s">
        <v>61</v>
      </c>
      <c r="B13" s="14" t="s">
        <v>62</v>
      </c>
      <c r="C13" s="14" t="s">
        <v>63</v>
      </c>
      <c r="D13" s="15">
        <f>'[1]Sheet1'!F13</f>
        <v>29</v>
      </c>
      <c r="E13" s="15"/>
      <c r="F13" s="5">
        <f t="shared" si="0"/>
        <v>29</v>
      </c>
      <c r="G13" s="23">
        <v>15</v>
      </c>
      <c r="H13" s="23">
        <v>22</v>
      </c>
      <c r="I13" s="15">
        <v>16</v>
      </c>
      <c r="J13" s="21">
        <v>18</v>
      </c>
      <c r="K13" s="7">
        <f aca="true" t="shared" si="4" ref="K13:K19">G13+H13+I13+J13</f>
        <v>71</v>
      </c>
      <c r="L13" s="6">
        <f t="shared" si="2"/>
        <v>100</v>
      </c>
      <c r="M13" s="13">
        <f t="shared" si="3"/>
        <v>10</v>
      </c>
    </row>
    <row r="14" spans="1:13" ht="12.75">
      <c r="A14" s="14" t="s">
        <v>19</v>
      </c>
      <c r="B14" s="14" t="s">
        <v>20</v>
      </c>
      <c r="C14" s="14" t="s">
        <v>21</v>
      </c>
      <c r="D14" s="5">
        <f>'[1]Sheet1'!F14</f>
        <v>35</v>
      </c>
      <c r="E14" s="5"/>
      <c r="F14" s="5">
        <f t="shared" si="0"/>
        <v>35</v>
      </c>
      <c r="G14" s="6">
        <v>0</v>
      </c>
      <c r="H14" s="7">
        <v>14</v>
      </c>
      <c r="I14" s="7">
        <v>17</v>
      </c>
      <c r="J14" s="7">
        <v>22</v>
      </c>
      <c r="K14" s="7">
        <f t="shared" si="4"/>
        <v>53</v>
      </c>
      <c r="L14" s="6">
        <f t="shared" si="2"/>
        <v>88</v>
      </c>
      <c r="M14" s="13">
        <f t="shared" si="3"/>
        <v>9</v>
      </c>
    </row>
    <row r="15" spans="1:13" ht="12.75">
      <c r="A15" s="14" t="s">
        <v>16</v>
      </c>
      <c r="B15" s="14" t="s">
        <v>17</v>
      </c>
      <c r="C15" s="14" t="s">
        <v>18</v>
      </c>
      <c r="D15" s="5">
        <f>'[1]Sheet1'!F15</f>
        <v>28</v>
      </c>
      <c r="E15" s="5"/>
      <c r="F15" s="5">
        <f t="shared" si="0"/>
        <v>28</v>
      </c>
      <c r="G15" s="6">
        <v>0</v>
      </c>
      <c r="H15" s="7">
        <v>23</v>
      </c>
      <c r="I15" s="7">
        <v>29</v>
      </c>
      <c r="J15" s="7">
        <v>22</v>
      </c>
      <c r="K15" s="7">
        <f t="shared" si="4"/>
        <v>74</v>
      </c>
      <c r="L15" s="6">
        <f t="shared" si="2"/>
        <v>102</v>
      </c>
      <c r="M15" s="13">
        <f t="shared" si="3"/>
        <v>10</v>
      </c>
    </row>
    <row r="16" spans="1:13" ht="12.75">
      <c r="A16" s="14" t="s">
        <v>55</v>
      </c>
      <c r="B16" s="14" t="s">
        <v>56</v>
      </c>
      <c r="C16" s="14" t="s">
        <v>57</v>
      </c>
      <c r="D16" s="15">
        <f>'[1]Sheet1'!F16</f>
        <v>29</v>
      </c>
      <c r="E16" s="15"/>
      <c r="F16" s="5">
        <f t="shared" si="0"/>
        <v>29</v>
      </c>
      <c r="G16" s="23">
        <v>3</v>
      </c>
      <c r="H16" s="23">
        <v>8</v>
      </c>
      <c r="I16" s="15">
        <v>19</v>
      </c>
      <c r="J16" s="21">
        <v>13</v>
      </c>
      <c r="K16" s="7">
        <f t="shared" si="4"/>
        <v>43</v>
      </c>
      <c r="L16" s="6">
        <f t="shared" si="2"/>
        <v>72</v>
      </c>
      <c r="M16" s="13">
        <f t="shared" si="3"/>
        <v>8</v>
      </c>
    </row>
    <row r="17" spans="1:13" ht="12.75">
      <c r="A17" s="14" t="s">
        <v>37</v>
      </c>
      <c r="B17" s="14" t="s">
        <v>38</v>
      </c>
      <c r="C17" s="14" t="s">
        <v>39</v>
      </c>
      <c r="D17" s="19">
        <f>'[1]Sheet1'!F17</f>
        <v>28</v>
      </c>
      <c r="E17" s="19"/>
      <c r="F17" s="5">
        <f t="shared" si="0"/>
        <v>28</v>
      </c>
      <c r="G17" s="20">
        <v>0</v>
      </c>
      <c r="H17" s="21">
        <v>9</v>
      </c>
      <c r="I17" s="21">
        <v>13</v>
      </c>
      <c r="J17" s="21">
        <v>18</v>
      </c>
      <c r="K17" s="7">
        <f t="shared" si="4"/>
        <v>40</v>
      </c>
      <c r="L17" s="6">
        <f t="shared" si="2"/>
        <v>68</v>
      </c>
      <c r="M17" s="13">
        <f t="shared" si="3"/>
        <v>7</v>
      </c>
    </row>
    <row r="18" spans="1:13" ht="12.75">
      <c r="A18" s="14" t="s">
        <v>30</v>
      </c>
      <c r="B18" s="14" t="s">
        <v>31</v>
      </c>
      <c r="C18" s="14" t="s">
        <v>32</v>
      </c>
      <c r="D18" s="5">
        <f>'[1]Sheet1'!F18</f>
        <v>31</v>
      </c>
      <c r="E18" s="5">
        <v>2</v>
      </c>
      <c r="F18" s="5">
        <f t="shared" si="0"/>
        <v>33</v>
      </c>
      <c r="G18" s="6">
        <v>0</v>
      </c>
      <c r="H18" s="7">
        <v>2</v>
      </c>
      <c r="I18" s="7">
        <v>20</v>
      </c>
      <c r="J18" s="7">
        <v>18</v>
      </c>
      <c r="K18" s="7">
        <f t="shared" si="4"/>
        <v>40</v>
      </c>
      <c r="L18" s="6">
        <f t="shared" si="2"/>
        <v>73</v>
      </c>
      <c r="M18" s="13">
        <f t="shared" si="3"/>
        <v>8</v>
      </c>
    </row>
    <row r="19" spans="1:13" ht="12.75">
      <c r="A19" s="3" t="s">
        <v>53</v>
      </c>
      <c r="B19" s="14" t="s">
        <v>54</v>
      </c>
      <c r="C19" s="14" t="s">
        <v>39</v>
      </c>
      <c r="D19" s="15">
        <f>'[1]Sheet1'!F19</f>
        <v>29</v>
      </c>
      <c r="E19" s="15"/>
      <c r="F19" s="5">
        <f t="shared" si="0"/>
        <v>29</v>
      </c>
      <c r="G19" s="15">
        <v>0</v>
      </c>
      <c r="H19" s="15">
        <v>0</v>
      </c>
      <c r="I19" s="15">
        <v>17</v>
      </c>
      <c r="J19" s="21">
        <v>16</v>
      </c>
      <c r="K19" s="7">
        <f t="shared" si="4"/>
        <v>33</v>
      </c>
      <c r="L19" s="6">
        <f t="shared" si="2"/>
        <v>62</v>
      </c>
      <c r="M19" s="13">
        <f t="shared" si="3"/>
        <v>5</v>
      </c>
    </row>
    <row r="20" spans="1:13" ht="12.75">
      <c r="A20" s="8"/>
      <c r="B20" s="8"/>
      <c r="C20" s="8"/>
      <c r="D20" s="9"/>
      <c r="E20" s="9"/>
      <c r="F20" s="10"/>
      <c r="G20" s="10"/>
      <c r="H20" s="10"/>
      <c r="I20" s="4"/>
      <c r="M20" s="2"/>
    </row>
    <row r="21" spans="1:13" ht="12.75">
      <c r="A21" s="8"/>
      <c r="B21" s="8"/>
      <c r="C21" s="8"/>
      <c r="D21" s="9"/>
      <c r="E21" s="9"/>
      <c r="F21" s="10"/>
      <c r="G21" s="10"/>
      <c r="H21" s="10"/>
      <c r="I21" s="4"/>
      <c r="M21" s="2"/>
    </row>
    <row r="22" spans="1:13" ht="12.75">
      <c r="A22" s="8"/>
      <c r="B22" s="8"/>
      <c r="C22" s="8"/>
      <c r="D22" s="9"/>
      <c r="E22" s="9"/>
      <c r="F22" s="4"/>
      <c r="G22" s="4"/>
      <c r="H22" s="4"/>
      <c r="I22" s="4"/>
      <c r="M22" s="2"/>
    </row>
    <row r="23" spans="1:9" ht="12.75">
      <c r="A23" s="8"/>
      <c r="B23" s="8"/>
      <c r="C23" s="8"/>
      <c r="D23" s="9"/>
      <c r="E23" s="9"/>
      <c r="F23" s="10"/>
      <c r="G23" s="10"/>
      <c r="H23" s="10"/>
      <c r="I23" s="4"/>
    </row>
    <row r="24" spans="1:9" ht="12.75">
      <c r="A24" s="8"/>
      <c r="B24" s="8"/>
      <c r="C24" s="8"/>
      <c r="D24" s="9"/>
      <c r="E24" s="9"/>
      <c r="F24" s="4"/>
      <c r="G24" s="4"/>
      <c r="H24" s="4"/>
      <c r="I24" s="4"/>
    </row>
    <row r="25" spans="1:9" ht="12.75">
      <c r="A25" s="8"/>
      <c r="B25" s="8"/>
      <c r="C25" s="8"/>
      <c r="D25" s="9"/>
      <c r="E25" s="9"/>
      <c r="F25" s="10"/>
      <c r="G25" s="10"/>
      <c r="H25" s="10"/>
      <c r="I25" s="4"/>
    </row>
    <row r="26" spans="1:9" ht="12.75">
      <c r="A26" s="8"/>
      <c r="B26" s="8"/>
      <c r="C26" s="8"/>
      <c r="D26" s="9"/>
      <c r="E26" s="9"/>
      <c r="F26" s="10"/>
      <c r="G26" s="10"/>
      <c r="H26" s="10"/>
      <c r="I26" s="4"/>
    </row>
    <row r="27" spans="1:9" ht="12.75">
      <c r="A27" s="8"/>
      <c r="B27" s="8"/>
      <c r="C27" s="8"/>
      <c r="D27" s="9"/>
      <c r="E27" s="9"/>
      <c r="F27" s="10"/>
      <c r="G27" s="10"/>
      <c r="H27" s="10"/>
      <c r="I27" s="4"/>
    </row>
    <row r="28" spans="1:9" ht="12.75">
      <c r="A28" s="8"/>
      <c r="B28" s="8"/>
      <c r="C28" s="8"/>
      <c r="D28" s="9"/>
      <c r="E28" s="9"/>
      <c r="F28" s="10"/>
      <c r="G28" s="10"/>
      <c r="H28" s="10"/>
      <c r="I28" s="4"/>
    </row>
    <row r="29" spans="1:9" ht="12.75">
      <c r="A29" s="8"/>
      <c r="B29" s="8"/>
      <c r="C29" s="8"/>
      <c r="D29" s="9"/>
      <c r="E29" s="9"/>
      <c r="F29" s="10"/>
      <c r="G29" s="10"/>
      <c r="H29" s="10"/>
      <c r="I29" s="4"/>
    </row>
    <row r="30" spans="1:9" ht="12.75">
      <c r="A30" s="8"/>
      <c r="B30" s="8"/>
      <c r="C30" s="8"/>
      <c r="D30" s="9"/>
      <c r="E30" s="9"/>
      <c r="F30" s="10"/>
      <c r="G30" s="10"/>
      <c r="H30" s="10"/>
      <c r="I30" s="4"/>
    </row>
    <row r="31" spans="1:9" ht="12.75">
      <c r="A31" s="8"/>
      <c r="B31" s="8"/>
      <c r="C31" s="8"/>
      <c r="D31" s="9"/>
      <c r="E31" s="9"/>
      <c r="F31" s="10"/>
      <c r="G31" s="10"/>
      <c r="H31" s="10"/>
      <c r="I31" s="4"/>
    </row>
    <row r="50" ht="12.75">
      <c r="I50" s="4"/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Dalipaga93</dc:creator>
  <cp:keywords/>
  <dc:description/>
  <cp:lastModifiedBy>Dalipaga93</cp:lastModifiedBy>
  <dcterms:created xsi:type="dcterms:W3CDTF">2019-06-28T15:46:18Z</dcterms:created>
  <dcterms:modified xsi:type="dcterms:W3CDTF">2021-06-17T20:30:58Z</dcterms:modified>
  <cp:category/>
  <cp:version/>
  <cp:contentType/>
  <cp:contentStatus/>
</cp:coreProperties>
</file>